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960" windowHeight="11835"/>
  </bookViews>
  <sheets>
    <sheet name="Sayfa1" sheetId="1" r:id="rId1"/>
    <sheet name="Sayfa2" sheetId="2" r:id="rId2"/>
    <sheet name="Sayfa3" sheetId="3" r:id="rId3"/>
  </sheets>
  <calcPr calcId="144525"/>
</workbook>
</file>

<file path=xl/calcChain.xml><?xml version="1.0" encoding="utf-8"?>
<calcChain xmlns="http://schemas.openxmlformats.org/spreadsheetml/2006/main">
  <c r="R7" i="1" l="1"/>
  <c r="I7" i="1"/>
  <c r="H7" i="1"/>
  <c r="G7" i="1"/>
  <c r="R6" i="1"/>
  <c r="G6" i="1"/>
  <c r="I6" i="1" s="1"/>
  <c r="H6" i="1" l="1"/>
</calcChain>
</file>

<file path=xl/sharedStrings.xml><?xml version="1.0" encoding="utf-8"?>
<sst xmlns="http://schemas.openxmlformats.org/spreadsheetml/2006/main" count="83" uniqueCount="54">
  <si>
    <t>RİSK DEĞERLENDİRME TABLOSU</t>
  </si>
  <si>
    <t>Müdürlük/Birim/Proses</t>
  </si>
  <si>
    <t xml:space="preserve">İŞ SAĞLIĞI VE GÜVENLİĞİ KOORDİNATÖRLÜĞÜ </t>
  </si>
  <si>
    <t>Alt Birimi</t>
  </si>
  <si>
    <t>İç/Dış Konu</t>
  </si>
  <si>
    <t>Fırsat (Varsa)</t>
  </si>
  <si>
    <t>RiskSebebi</t>
  </si>
  <si>
    <t>Riskin Sonuçları</t>
  </si>
  <si>
    <t>İlk Değerlendirme</t>
  </si>
  <si>
    <t>Önem Derecesi</t>
  </si>
  <si>
    <t>Öncelik Durumu</t>
  </si>
  <si>
    <t>Önlemler</t>
  </si>
  <si>
    <t>Sorumlular</t>
  </si>
  <si>
    <t>Kontroller</t>
  </si>
  <si>
    <t>Kontrol İzleme Periodu</t>
  </si>
  <si>
    <t>Tamamlanma Süresi</t>
  </si>
  <si>
    <t>Analiz</t>
  </si>
  <si>
    <t>Artık Risk</t>
  </si>
  <si>
    <t>Olasılık</t>
  </si>
  <si>
    <t>Şiddet</t>
  </si>
  <si>
    <t>Etkisi</t>
  </si>
  <si>
    <t>İç</t>
  </si>
  <si>
    <t>İŞ TANIMLARININ YANLIŞ BİLİNMESİ</t>
  </si>
  <si>
    <t>YAPILACAK İŞLERİN TERMİN SÜRESİNE UYULAMAMASININ YANINDA BİRİM İÇİ KARGAŞAYA NEDEN OLUR</t>
  </si>
  <si>
    <t xml:space="preserve">1. Personelin görev tanımları açık ve anlaşılır biçimde kendisine izah edilir ve imzalı olarak arşivlenir.                                                                                                   </t>
  </si>
  <si>
    <t xml:space="preserve">Koordinatör, Uzman ve Tekniker </t>
  </si>
  <si>
    <t>Koordinatör</t>
  </si>
  <si>
    <t>YILLIK</t>
  </si>
  <si>
    <t>PERSONEL MOTİVASYONU VE KURUMA KARŞI BESLEDİĞİ AİDİYET DUYGUSU</t>
  </si>
  <si>
    <t xml:space="preserve">Personelin motivasyonunun
düşmesi sonucu çalışanın
memnuniyetsizliği ve
verimliliğin azalması,
Üniversiteden ayrılma
taleplerinde artış meydana
gelmesi.
</t>
  </si>
  <si>
    <t xml:space="preserve">İdari personele yönelik
görevde yükselme ve
unvan değişikliği
sınavlarının yapılması,
sosyal ve kültürel
etkinliklerin artırılması,
lojman, servis, yemek vs.
gibi hizmetlerin
iyileştirilmesi.
</t>
  </si>
  <si>
    <t>3 AYDA BİR</t>
  </si>
  <si>
    <t>Değişen mevzuatın takibi</t>
  </si>
  <si>
    <t xml:space="preserve">Değişen mevzuatın takip
edilememesi durumunda
mevzuata aykırı işlem
yapılması,buna bağlı olarak
yasal sorumluluğun
doğması.
</t>
  </si>
  <si>
    <t>Yüksek</t>
  </si>
  <si>
    <t>2. Öncelikli</t>
  </si>
  <si>
    <t xml:space="preserve">İş sağlığı ve güvenliği mevzuatı sürekli değişken ve yenilikçi bir mevzuat olmasından dolayı bu husus önem arz etmektedir. Mevzuat değişikliğinde
ilgili personellerle
uygulamaya yönelik
toplantılar yapılır. Personellere gerekli eğitimler verilir </t>
  </si>
  <si>
    <t xml:space="preserve"> AYDA BİR</t>
  </si>
  <si>
    <t>PLANLANAN İŞ SAĞLIĞI VE GÜVENLİĞİ EĞİTİMLERİNE GEREKLİ VE YETERLİ KATILIMIN SAĞLAMAMASI</t>
  </si>
  <si>
    <t>YILLIK EĞİTİM PLANLARINDA AKSAMAYA SEBEP OLUR</t>
  </si>
  <si>
    <t>Eğitim tarihleri eğitime katılacaklara haftalar öncesinden bildirilerek EBYS üzerinden de birim amirlerinin personele iletimi sağlanarak katılmama olasılıkları düşürülür.</t>
  </si>
  <si>
    <t xml:space="preserve">PLANLANAN EĞİTİMİN BAĞLI OLDUĞU AY BOYUNCA </t>
  </si>
  <si>
    <t xml:space="preserve">ÜNİVERSİTEMİZİN FARKLI BİRİMLERİNDE BİRİM AMİRLERİNİN ÖNERİSİYLE OLUŞTURULMUŞ KORUMA, KURTARMA, SÖNDÜRME, İLK YARDIMCI PERSONELLERİN RESMİ YAZI İLE BİLDİRİLMESİNE RAĞMEN TEORİK/UYGULAMALI EĞİTİME MAZERETSİZ OLARAK KATILMAMASI </t>
  </si>
  <si>
    <t xml:space="preserve">ACİL DURUM EKİPLERİNİN YETERİNCE EĞİTİLEMEMESİ VE ACİL DURUMLARDA MÜDAHALENİN AKSAMASI </t>
  </si>
  <si>
    <t xml:space="preserve">1. Belirtilen eğitimler personellere günler hatta mümkünse haftalar öncesinden bildirilmeli.                                                                                 2. Görevlendirilen personelin bağlı olduğu birim amiri tarafından eğitime katılıp katılmadığı kontrol edilmeli.                  </t>
  </si>
  <si>
    <t>Koordinatör ve İlgili birim amirleri</t>
  </si>
  <si>
    <t>ÇALIŞILAN BİRİM PERSONELLERİ TARAFINDAN ÇALIŞAN TEMSİLCİSİ, DESTEK PERSONELİ VE ACİL DURUM EKİPLERİNİN TANINMAMASI</t>
  </si>
  <si>
    <t xml:space="preserve">İŞ SAĞLIĞI VE GÜVENLİĞİ İLE ALAKALI SIKINTININ İLETİMİNDE VE ACİL DURUM MÜDAHALELERİNDE AKSAMA </t>
  </si>
  <si>
    <t xml:space="preserve">1. İş sağlığı ve güvenliği koordinatörlüğü resmi sayfasından çalışan temsilcisi öğrenilmeli                                            2. Birim amirleri tarafından acil durum ekiplerinin personellere ilan edilmesi .                                                       </t>
  </si>
  <si>
    <t>BELİRTİLEN PERSONELLER KESİNLEŞİR KESİNLEŞMEZ</t>
  </si>
  <si>
    <t>İŞ SAĞLIĞI VE GÜVENLİĞİ EĞİTİMİ VE ACİL DURUM EKİPLERİNE VERİLEN EĞİTİMLERİN SONUNDA GERÇEKLEŞTİRİLEN DEĞERLENDİRME SINAVLARINDA ÇALIŞANLARIN BAŞARISIZ OLMASI</t>
  </si>
  <si>
    <t xml:space="preserve">PERSONELLERİN BU EĞİTİMLERİ TEKRAR ALMASI VE BU SEBEPTEN ACİL DURUM EKİPLERİ VE EĞİTİM PLANLAMALARINA UYULAMAMASI </t>
  </si>
  <si>
    <t xml:space="preserve">1. Eğitim başında eğitim sonu değerlendirmelerinin yapılacağının personele bilgisi verilir.                                          2. Bu eğitimlerin önemi ve eğitim boyunca en önemli noktalar katılımcılara tane tane izah edilmeli.                </t>
  </si>
  <si>
    <t xml:space="preserve">PLANLANAN EĞİTİM BOYUNCA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</si>
</sst>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/>
      <protection locked="0"/>
    </xf>
    <xf numFmtId="0" fontId="1" fillId="0" borderId="3" xfId="0" applyFont="1" applyFill="1" applyBorder="1" applyAlignment="1" applyProtection="1">
      <alignment horizontal="center" vertical="center"/>
      <protection locked="0"/>
    </xf>
    <xf numFmtId="0" fontId="1" fillId="0" borderId="4" xfId="0" applyFont="1" applyFill="1" applyBorder="1" applyAlignment="1" applyProtection="1">
      <alignment horizontal="center" vertical="center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textRotation="90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wrapText="1"/>
    </xf>
    <xf numFmtId="0" fontId="1" fillId="0" borderId="2" xfId="0" applyFont="1" applyFill="1" applyBorder="1" applyAlignment="1" applyProtection="1">
      <alignment horizontal="left" vertical="center" wrapText="1"/>
      <protection locked="0"/>
    </xf>
    <xf numFmtId="0" fontId="1" fillId="0" borderId="3" xfId="0" applyFont="1" applyFill="1" applyBorder="1" applyAlignment="1" applyProtection="1">
      <alignment horizontal="left" vertical="center" wrapText="1"/>
      <protection locked="0"/>
    </xf>
    <xf numFmtId="0" fontId="1" fillId="0" borderId="4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24"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 patternType="none">
          <bgColor indexed="65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 patternType="none">
          <bgColor indexed="65"/>
        </patternFill>
      </fill>
    </dxf>
    <dxf>
      <fill>
        <patternFill>
          <bgColor rgb="FFFFC000"/>
        </patternFill>
      </fill>
    </dxf>
    <dxf>
      <fill>
        <patternFill>
          <bgColor indexed="1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indexed="1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 patternType="none">
          <bgColor indexed="65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 patternType="none">
          <bgColor indexed="65"/>
        </patternFill>
      </fill>
    </dxf>
    <dxf>
      <fill>
        <patternFill>
          <bgColor rgb="FFFFC000"/>
        </patternFill>
      </fill>
    </dxf>
    <dxf>
      <fill>
        <patternFill>
          <bgColor indexed="1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indexed="1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abSelected="1" workbookViewId="0">
      <selection sqref="A1:R1"/>
    </sheetView>
  </sheetViews>
  <sheetFormatPr defaultRowHeight="15" x14ac:dyDescent="0.25"/>
  <cols>
    <col min="1" max="1" width="12.5703125" bestFit="1" customWidth="1"/>
    <col min="2" max="2" width="14.42578125" bestFit="1" customWidth="1"/>
    <col min="3" max="3" width="13.5703125" bestFit="1" customWidth="1"/>
    <col min="4" max="4" width="17.7109375" bestFit="1" customWidth="1"/>
    <col min="5" max="7" width="6.5703125" bestFit="1" customWidth="1"/>
    <col min="8" max="8" width="16.85546875" bestFit="1" customWidth="1"/>
    <col min="9" max="9" width="17.5703125" bestFit="1" customWidth="1"/>
    <col min="10" max="10" width="11.85546875" bestFit="1" customWidth="1"/>
    <col min="11" max="11" width="12" bestFit="1" customWidth="1"/>
    <col min="12" max="12" width="11.28515625" bestFit="1" customWidth="1"/>
    <col min="13" max="13" width="24.7109375" bestFit="1" customWidth="1"/>
    <col min="14" max="14" width="21.5703125" bestFit="1" customWidth="1"/>
    <col min="15" max="15" width="7" bestFit="1" customWidth="1"/>
    <col min="16" max="18" width="6.5703125" bestFit="1" customWidth="1"/>
  </cols>
  <sheetData>
    <row r="1" spans="1: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x14ac:dyDescent="0.25">
      <c r="A2" s="5" t="s">
        <v>1</v>
      </c>
      <c r="B2" s="6"/>
      <c r="C2" s="7"/>
      <c r="D2" s="11" t="s">
        <v>2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3"/>
    </row>
    <row r="3" spans="1:18" x14ac:dyDescent="0.25">
      <c r="A3" s="5" t="s">
        <v>3</v>
      </c>
      <c r="B3" s="6"/>
      <c r="C3" s="7"/>
      <c r="D3" s="11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3"/>
    </row>
    <row r="4" spans="1:18" x14ac:dyDescent="0.25">
      <c r="A4" s="1" t="s">
        <v>4</v>
      </c>
      <c r="B4" s="1" t="s">
        <v>5</v>
      </c>
      <c r="C4" s="1" t="s">
        <v>6</v>
      </c>
      <c r="D4" s="1" t="s">
        <v>7</v>
      </c>
      <c r="E4" s="2" t="s">
        <v>8</v>
      </c>
      <c r="F4" s="3"/>
      <c r="G4" s="4"/>
      <c r="H4" s="1" t="s">
        <v>9</v>
      </c>
      <c r="I4" s="1" t="s">
        <v>10</v>
      </c>
      <c r="J4" s="1" t="s">
        <v>11</v>
      </c>
      <c r="K4" s="1" t="s">
        <v>12</v>
      </c>
      <c r="L4" s="1" t="s">
        <v>13</v>
      </c>
      <c r="M4" s="1" t="s">
        <v>14</v>
      </c>
      <c r="N4" s="1" t="s">
        <v>15</v>
      </c>
      <c r="O4" s="1" t="s">
        <v>16</v>
      </c>
      <c r="P4" s="5" t="s">
        <v>17</v>
      </c>
      <c r="Q4" s="6"/>
      <c r="R4" s="7"/>
    </row>
    <row r="5" spans="1:18" ht="36.75" x14ac:dyDescent="0.25">
      <c r="A5" s="1"/>
      <c r="B5" s="1"/>
      <c r="C5" s="1"/>
      <c r="D5" s="1"/>
      <c r="E5" s="8" t="s">
        <v>18</v>
      </c>
      <c r="F5" s="8" t="s">
        <v>19</v>
      </c>
      <c r="G5" s="8" t="s">
        <v>20</v>
      </c>
      <c r="H5" s="1"/>
      <c r="I5" s="1"/>
      <c r="J5" s="1"/>
      <c r="K5" s="1"/>
      <c r="L5" s="1"/>
      <c r="M5" s="9"/>
      <c r="N5" s="9"/>
      <c r="O5" s="9"/>
      <c r="P5" s="8" t="s">
        <v>18</v>
      </c>
      <c r="Q5" s="8" t="s">
        <v>19</v>
      </c>
      <c r="R5" s="8" t="s">
        <v>20</v>
      </c>
    </row>
    <row r="6" spans="1:18" ht="150" x14ac:dyDescent="0.25">
      <c r="A6" s="14" t="s">
        <v>21</v>
      </c>
      <c r="B6" s="15"/>
      <c r="C6" s="16" t="s">
        <v>22</v>
      </c>
      <c r="D6" s="17" t="s">
        <v>23</v>
      </c>
      <c r="E6" s="18">
        <v>2</v>
      </c>
      <c r="F6" s="18">
        <v>2</v>
      </c>
      <c r="G6" s="19">
        <f>(E6*F6)</f>
        <v>4</v>
      </c>
      <c r="H6" s="19" t="str">
        <f>IF(G6&gt;=25,"Çok Yüksek",IF(G6&gt;=15,"Yüksek",IF(G6&gt;=8,"Orta",IF(G6&gt;=2,"Düşük",IF(G6&gt;=1,"Çok Düşük",)))))</f>
        <v>Düşük</v>
      </c>
      <c r="I6" s="17" t="str">
        <f>IF(G6&gt;=25,"1. Öncelikli",IF(G6&gt;=15,"2. Öncelikli",IF(G6&gt;=8,"3. Öncelikli",IF(G6&gt;=2,"4. Öncelikli",IF(G6&gt;=1,"5. Öncelikli",)))))</f>
        <v>4. Öncelikli</v>
      </c>
      <c r="J6" s="17" t="s">
        <v>24</v>
      </c>
      <c r="K6" s="19" t="s">
        <v>25</v>
      </c>
      <c r="L6" s="19" t="s">
        <v>26</v>
      </c>
      <c r="M6" s="19" t="s">
        <v>27</v>
      </c>
      <c r="N6" s="19"/>
      <c r="O6" s="20"/>
      <c r="P6" s="18">
        <v>1</v>
      </c>
      <c r="Q6" s="18">
        <v>2</v>
      </c>
      <c r="R6" s="19">
        <f>P6*Q6</f>
        <v>2</v>
      </c>
    </row>
    <row r="7" spans="1:18" ht="315" x14ac:dyDescent="0.25">
      <c r="A7" s="14" t="s">
        <v>21</v>
      </c>
      <c r="B7" s="15"/>
      <c r="C7" s="16" t="s">
        <v>28</v>
      </c>
      <c r="D7" s="17" t="s">
        <v>29</v>
      </c>
      <c r="E7" s="18">
        <v>2</v>
      </c>
      <c r="F7" s="18">
        <v>3</v>
      </c>
      <c r="G7" s="19">
        <f>(E7*F7)</f>
        <v>6</v>
      </c>
      <c r="H7" s="19" t="str">
        <f>IF(G7&gt;=25,"Çok Yüksek",IF(G7&gt;=15,"Yüksek",IF(G7&gt;=8,"Orta",IF(G7&gt;=2,"Düşük",IF(G7&gt;=1,"Çok Düşük",)))))</f>
        <v>Düşük</v>
      </c>
      <c r="I7" s="17" t="str">
        <f>IF(G7&gt;=25,"1. Öncelikli",IF(G7&gt;=15,"2. Öncelikli",IF(G7&gt;=8,"3. Öncelikli",IF(G7&gt;=2,"4. Öncelikli",IF(G7&gt;=1,"5. Öncelikli",)))))</f>
        <v>4. Öncelikli</v>
      </c>
      <c r="J7" s="17" t="s">
        <v>30</v>
      </c>
      <c r="K7" s="19" t="s">
        <v>25</v>
      </c>
      <c r="L7" s="19" t="s">
        <v>26</v>
      </c>
      <c r="M7" s="19" t="s">
        <v>31</v>
      </c>
      <c r="N7" s="19"/>
      <c r="O7" s="20"/>
      <c r="P7" s="18">
        <v>1</v>
      </c>
      <c r="Q7" s="18">
        <v>3</v>
      </c>
      <c r="R7" s="19">
        <f>P7*Q7</f>
        <v>3</v>
      </c>
    </row>
    <row r="8" spans="1:18" ht="375" x14ac:dyDescent="0.25">
      <c r="A8" s="14" t="s">
        <v>21</v>
      </c>
      <c r="B8" s="15"/>
      <c r="C8" s="16" t="s">
        <v>32</v>
      </c>
      <c r="D8" s="10" t="s">
        <v>33</v>
      </c>
      <c r="E8" s="18">
        <v>3</v>
      </c>
      <c r="F8" s="18">
        <v>5</v>
      </c>
      <c r="G8" s="19">
        <v>15</v>
      </c>
      <c r="H8" s="19" t="s">
        <v>34</v>
      </c>
      <c r="I8" s="17" t="s">
        <v>35</v>
      </c>
      <c r="J8" s="17" t="s">
        <v>36</v>
      </c>
      <c r="K8" s="19" t="s">
        <v>25</v>
      </c>
      <c r="L8" s="19" t="s">
        <v>26</v>
      </c>
      <c r="M8" s="19" t="s">
        <v>37</v>
      </c>
      <c r="N8" s="19"/>
      <c r="O8" s="20"/>
      <c r="P8" s="18">
        <v>1</v>
      </c>
      <c r="Q8" s="18">
        <v>5</v>
      </c>
      <c r="R8" s="19">
        <v>5</v>
      </c>
    </row>
    <row r="9" spans="1:18" ht="255" x14ac:dyDescent="0.25">
      <c r="A9" s="14" t="s">
        <v>21</v>
      </c>
      <c r="B9" s="15"/>
      <c r="C9" s="16" t="s">
        <v>38</v>
      </c>
      <c r="D9" s="17" t="s">
        <v>39</v>
      </c>
      <c r="E9" s="18">
        <v>3</v>
      </c>
      <c r="F9" s="18">
        <v>5</v>
      </c>
      <c r="G9" s="19">
        <v>15</v>
      </c>
      <c r="H9" s="19" t="s">
        <v>34</v>
      </c>
      <c r="I9" s="17" t="s">
        <v>35</v>
      </c>
      <c r="J9" s="17" t="s">
        <v>40</v>
      </c>
      <c r="K9" s="19" t="s">
        <v>25</v>
      </c>
      <c r="L9" s="19" t="s">
        <v>26</v>
      </c>
      <c r="M9" s="19" t="s">
        <v>41</v>
      </c>
      <c r="N9" s="19"/>
      <c r="O9" s="20"/>
      <c r="P9" s="18">
        <v>1</v>
      </c>
      <c r="Q9" s="18">
        <v>5</v>
      </c>
      <c r="R9" s="19">
        <v>5</v>
      </c>
    </row>
    <row r="10" spans="1:18" ht="409.5" x14ac:dyDescent="0.25">
      <c r="A10" s="14" t="s">
        <v>21</v>
      </c>
      <c r="B10" s="15"/>
      <c r="C10" s="16" t="s">
        <v>42</v>
      </c>
      <c r="D10" s="17" t="s">
        <v>43</v>
      </c>
      <c r="E10" s="18">
        <v>4</v>
      </c>
      <c r="F10" s="18">
        <v>5</v>
      </c>
      <c r="G10" s="19">
        <v>20</v>
      </c>
      <c r="H10" s="19" t="s">
        <v>34</v>
      </c>
      <c r="I10" s="17" t="s">
        <v>35</v>
      </c>
      <c r="J10" s="17" t="s">
        <v>44</v>
      </c>
      <c r="K10" s="19" t="s">
        <v>25</v>
      </c>
      <c r="L10" s="19" t="s">
        <v>45</v>
      </c>
      <c r="M10" s="19" t="s">
        <v>41</v>
      </c>
      <c r="N10" s="19"/>
      <c r="O10" s="20"/>
      <c r="P10" s="18">
        <v>1</v>
      </c>
      <c r="Q10" s="18">
        <v>5</v>
      </c>
      <c r="R10" s="19">
        <v>5</v>
      </c>
    </row>
    <row r="11" spans="1:18" ht="240" x14ac:dyDescent="0.25">
      <c r="A11" s="14" t="s">
        <v>21</v>
      </c>
      <c r="B11" s="15"/>
      <c r="C11" s="16" t="s">
        <v>46</v>
      </c>
      <c r="D11" s="17" t="s">
        <v>47</v>
      </c>
      <c r="E11" s="18">
        <v>3</v>
      </c>
      <c r="F11" s="18">
        <v>5</v>
      </c>
      <c r="G11" s="19">
        <v>15</v>
      </c>
      <c r="H11" s="19" t="s">
        <v>34</v>
      </c>
      <c r="I11" s="17" t="s">
        <v>35</v>
      </c>
      <c r="J11" s="17" t="s">
        <v>48</v>
      </c>
      <c r="K11" s="19" t="s">
        <v>25</v>
      </c>
      <c r="L11" s="19" t="s">
        <v>45</v>
      </c>
      <c r="M11" s="19" t="s">
        <v>49</v>
      </c>
      <c r="N11" s="19"/>
      <c r="O11" s="20"/>
      <c r="P11" s="18">
        <v>1</v>
      </c>
      <c r="Q11" s="18">
        <v>5</v>
      </c>
      <c r="R11" s="19">
        <v>5</v>
      </c>
    </row>
    <row r="12" spans="1:18" ht="315" x14ac:dyDescent="0.25">
      <c r="A12" s="14" t="s">
        <v>21</v>
      </c>
      <c r="B12" s="15"/>
      <c r="C12" s="16" t="s">
        <v>50</v>
      </c>
      <c r="D12" s="17" t="s">
        <v>51</v>
      </c>
      <c r="E12" s="18">
        <v>3</v>
      </c>
      <c r="F12" s="18">
        <v>5</v>
      </c>
      <c r="G12" s="19">
        <v>15</v>
      </c>
      <c r="H12" s="19" t="s">
        <v>34</v>
      </c>
      <c r="I12" s="17" t="s">
        <v>35</v>
      </c>
      <c r="J12" s="17" t="s">
        <v>52</v>
      </c>
      <c r="K12" s="19" t="s">
        <v>25</v>
      </c>
      <c r="L12" s="19" t="s">
        <v>45</v>
      </c>
      <c r="M12" s="19" t="s">
        <v>53</v>
      </c>
      <c r="N12" s="19"/>
      <c r="O12" s="20"/>
      <c r="P12" s="18">
        <v>1</v>
      </c>
      <c r="Q12" s="18">
        <v>5</v>
      </c>
      <c r="R12" s="19">
        <v>5</v>
      </c>
    </row>
  </sheetData>
  <mergeCells count="19">
    <mergeCell ref="N4:N5"/>
    <mergeCell ref="O4:O5"/>
    <mergeCell ref="P4:R4"/>
    <mergeCell ref="H4:H5"/>
    <mergeCell ref="I4:I5"/>
    <mergeCell ref="J4:J5"/>
    <mergeCell ref="K4:K5"/>
    <mergeCell ref="L4:L5"/>
    <mergeCell ref="M4:M5"/>
    <mergeCell ref="A1:R1"/>
    <mergeCell ref="A2:C2"/>
    <mergeCell ref="D2:R2"/>
    <mergeCell ref="A3:C3"/>
    <mergeCell ref="D3:R3"/>
    <mergeCell ref="A4:A5"/>
    <mergeCell ref="B4:B5"/>
    <mergeCell ref="C4:C5"/>
    <mergeCell ref="D4:D5"/>
    <mergeCell ref="E4:G4"/>
  </mergeCells>
  <conditionalFormatting sqref="G6 R6">
    <cfRule type="cellIs" dxfId="23" priority="10" stopIfTrue="1" operator="between">
      <formula>8</formula>
      <formula>12</formula>
    </cfRule>
    <cfRule type="cellIs" dxfId="22" priority="11" stopIfTrue="1" operator="equal">
      <formula>25</formula>
    </cfRule>
    <cfRule type="cellIs" dxfId="21" priority="12" stopIfTrue="1" operator="between">
      <formula>15</formula>
      <formula>20</formula>
    </cfRule>
  </conditionalFormatting>
  <conditionalFormatting sqref="G6 R6">
    <cfRule type="cellIs" dxfId="17" priority="7" stopIfTrue="1" operator="equal">
      <formula>0</formula>
    </cfRule>
    <cfRule type="cellIs" dxfId="16" priority="8" stopIfTrue="1" operator="equal">
      <formula>1</formula>
    </cfRule>
    <cfRule type="cellIs" dxfId="15" priority="9" stopIfTrue="1" operator="between">
      <formula>2</formula>
      <formula>6</formula>
    </cfRule>
  </conditionalFormatting>
  <conditionalFormatting sqref="G7:G12 R7:R12">
    <cfRule type="cellIs" dxfId="11" priority="4" stopIfTrue="1" operator="between">
      <formula>8</formula>
      <formula>12</formula>
    </cfRule>
    <cfRule type="cellIs" dxfId="10" priority="5" stopIfTrue="1" operator="equal">
      <formula>25</formula>
    </cfRule>
    <cfRule type="cellIs" dxfId="9" priority="6" stopIfTrue="1" operator="between">
      <formula>15</formula>
      <formula>20</formula>
    </cfRule>
  </conditionalFormatting>
  <conditionalFormatting sqref="G7:G12 R7:R12">
    <cfRule type="cellIs" dxfId="5" priority="1" stopIfTrue="1" operator="equal">
      <formula>0</formula>
    </cfRule>
    <cfRule type="cellIs" dxfId="4" priority="2" stopIfTrue="1" operator="equal">
      <formula>1</formula>
    </cfRule>
    <cfRule type="cellIs" dxfId="3" priority="3" stopIfTrue="1" operator="between">
      <formula>2</formula>
      <formula>6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şeyma çelik</dc:creator>
  <cp:lastModifiedBy>şeyma çelik</cp:lastModifiedBy>
  <cp:lastPrinted>2024-10-31T08:00:03Z</cp:lastPrinted>
  <dcterms:created xsi:type="dcterms:W3CDTF">2024-10-31T07:49:04Z</dcterms:created>
  <dcterms:modified xsi:type="dcterms:W3CDTF">2024-10-31T08:00:25Z</dcterms:modified>
</cp:coreProperties>
</file>